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8 .Август\НЕМСП_Р_Реклама на радио\Закупочная\"/>
    </mc:Choice>
  </mc:AlternateContent>
  <xr:revisionPtr revIDLastSave="0" documentId="13_ncr:1_{01506076-4DDE-4ABF-A761-BA775B55BB1B}" xr6:coauthVersionLast="36" xr6:coauthVersionMax="36" xr10:uidLastSave="{00000000-0000-0000-0000-000000000000}"/>
  <bookViews>
    <workbookView xWindow="0" yWindow="0" windowWidth="23700" windowHeight="10605" xr2:uid="{00000000-000D-0000-FFFF-FFFF00000000}"/>
  </bookViews>
  <sheets>
    <sheet name="Лист1" sheetId="1" r:id="rId1"/>
  </sheets>
  <definedNames>
    <definedName name="_Toc23149544" localSheetId="0">Лист1!$A$1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7" i="1" l="1"/>
  <c r="D108" i="1"/>
  <c r="D106" i="1"/>
  <c r="D96" i="1"/>
  <c r="D97" i="1"/>
  <c r="D98" i="1"/>
  <c r="D99" i="1"/>
  <c r="D100" i="1"/>
  <c r="D101" i="1"/>
  <c r="D95" i="1"/>
  <c r="D83" i="1"/>
  <c r="D84" i="1"/>
  <c r="D85" i="1"/>
  <c r="D86" i="1"/>
  <c r="D87" i="1"/>
  <c r="D88" i="1"/>
  <c r="D89" i="1"/>
  <c r="D90" i="1"/>
  <c r="D82" i="1"/>
  <c r="D9" i="1"/>
  <c r="D10" i="1"/>
  <c r="D11" i="1"/>
  <c r="D12" i="1"/>
  <c r="D13" i="1"/>
  <c r="D14" i="1"/>
  <c r="D15" i="1"/>
  <c r="D16" i="1"/>
  <c r="D17" i="1"/>
  <c r="D19" i="1"/>
  <c r="D20" i="1"/>
  <c r="D21" i="1"/>
  <c r="D23" i="1"/>
  <c r="D24" i="1"/>
  <c r="D25" i="1"/>
  <c r="D27" i="1"/>
  <c r="D28" i="1"/>
  <c r="D29" i="1"/>
  <c r="D30" i="1"/>
  <c r="D32" i="1"/>
  <c r="D33" i="1"/>
  <c r="D34" i="1"/>
  <c r="D36" i="1"/>
  <c r="D38" i="1"/>
  <c r="D39" i="1"/>
  <c r="D41" i="1"/>
  <c r="D42" i="1"/>
  <c r="D43" i="1"/>
  <c r="D44" i="1"/>
  <c r="D45" i="1"/>
  <c r="D46" i="1"/>
  <c r="D48" i="1"/>
  <c r="D49" i="1"/>
  <c r="D50" i="1"/>
  <c r="D51" i="1"/>
  <c r="D53" i="1"/>
  <c r="D54" i="1"/>
  <c r="D55" i="1"/>
  <c r="D56" i="1"/>
  <c r="D57" i="1"/>
  <c r="D58" i="1"/>
  <c r="D60" i="1"/>
  <c r="D61" i="1"/>
  <c r="D62" i="1"/>
  <c r="D63" i="1"/>
  <c r="D64" i="1"/>
  <c r="D65" i="1"/>
  <c r="D67" i="1"/>
  <c r="D68" i="1"/>
  <c r="D69" i="1"/>
  <c r="D70" i="1"/>
  <c r="D71" i="1"/>
  <c r="D72" i="1"/>
  <c r="D73" i="1"/>
  <c r="D75" i="1"/>
  <c r="D76" i="1"/>
  <c r="D77" i="1"/>
  <c r="D8" i="1"/>
</calcChain>
</file>

<file path=xl/sharedStrings.xml><?xml version="1.0" encoding="utf-8"?>
<sst xmlns="http://schemas.openxmlformats.org/spreadsheetml/2006/main" count="121" uniqueCount="65">
  <si>
    <t>Территория оказания услуги/Наименование радиостанции</t>
  </si>
  <si>
    <t>Сетка выходов роликов приложена ниже таблицы</t>
  </si>
  <si>
    <r>
      <t>г. УФА</t>
    </r>
    <r>
      <rPr>
        <b/>
        <sz val="12"/>
        <color theme="1"/>
        <rFont val="Times New Roman"/>
        <family val="1"/>
        <charset val="204"/>
      </rPr>
      <t xml:space="preserve"> </t>
    </r>
  </si>
  <si>
    <t>Русское радио</t>
  </si>
  <si>
    <t>Авторадио</t>
  </si>
  <si>
    <t>DFM</t>
  </si>
  <si>
    <t>Европа плюс</t>
  </si>
  <si>
    <t>Energy</t>
  </si>
  <si>
    <t>Business FM</t>
  </si>
  <si>
    <t>Юлдаш</t>
  </si>
  <si>
    <t>Спутник FM (вещает в Уфе, Мелеузе, Бирске, Янауле, Кигинском районе, Новобелокатае)</t>
  </si>
  <si>
    <t>Дача</t>
  </si>
  <si>
    <t>Ретро FM</t>
  </si>
  <si>
    <t>г. Стерлитамак</t>
  </si>
  <si>
    <t>г. Салават</t>
  </si>
  <si>
    <t xml:space="preserve">радио «Рекорд» </t>
  </si>
  <si>
    <t>радио «DFM»</t>
  </si>
  <si>
    <t>г. Мелеуз</t>
  </si>
  <si>
    <t xml:space="preserve">Дорожное радио </t>
  </si>
  <si>
    <t xml:space="preserve">LOVE radio </t>
  </si>
  <si>
    <t xml:space="preserve">Радио АРИС </t>
  </si>
  <si>
    <t xml:space="preserve">Comedy radio </t>
  </si>
  <si>
    <t>г.Туймазы</t>
  </si>
  <si>
    <t xml:space="preserve">     Ретро FM      </t>
  </si>
  <si>
    <t>г. Октябрьский</t>
  </si>
  <si>
    <t>Дорожное радио</t>
  </si>
  <si>
    <t>г.Белебей</t>
  </si>
  <si>
    <t>Радио Дача</t>
  </si>
  <si>
    <t xml:space="preserve">DFM                                                </t>
  </si>
  <si>
    <t>г.Белорецк</t>
  </si>
  <si>
    <t>Европа Плюс</t>
  </si>
  <si>
    <t>г.Учалы</t>
  </si>
  <si>
    <t>г.Бирск</t>
  </si>
  <si>
    <t>Бирь ФМ 102,3</t>
  </si>
  <si>
    <t>Русское радио 106,6</t>
  </si>
  <si>
    <t>Радио дача 105.9</t>
  </si>
  <si>
    <t>Европа+ 104,8</t>
  </si>
  <si>
    <t>г.Нефтекамск</t>
  </si>
  <si>
    <t xml:space="preserve">Авторадио  100.60 FM </t>
  </si>
  <si>
    <t>Ди ФМ (DFM) 101.70 FM</t>
  </si>
  <si>
    <t>Русское радио 102.30 FM</t>
  </si>
  <si>
    <t>Дорожное Радио 105.40 FM</t>
  </si>
  <si>
    <t>Европа Плюс 106.50 FM</t>
  </si>
  <si>
    <t>Ретро ФМ 107.10 FM</t>
  </si>
  <si>
    <t>г.Сибай</t>
  </si>
  <si>
    <t>Г.Дюртюли</t>
  </si>
  <si>
    <t>Ретро FМ 107.10 FM</t>
  </si>
  <si>
    <t>Дюртюли FМ 104.4 FM</t>
  </si>
  <si>
    <t>Дорожное радио 105.40 FM</t>
  </si>
  <si>
    <t>Размещения ролика (20 сек.). Спонсорство пробок.</t>
  </si>
  <si>
    <t>Время размещения рекламной информации (сроки выходов)</t>
  </si>
  <si>
    <t>Дюртюли</t>
  </si>
  <si>
    <t>Начальная максимальная цена размещения 20 сек. ролика (выход 1 (одного) ролика) без НДС.</t>
  </si>
  <si>
    <t>Начальная максимальная цена размещения 20 сек. ролика (выход 1 (одного) ролика) с НДС.</t>
  </si>
  <si>
    <t>Начальная  максимальная цена размещения 20 сек. ролика (выход 1 (одного) ролика) с НДС</t>
  </si>
  <si>
    <t>Начальная максимальная цена размещения 20 сек. ролика (выход 1 (одного) ролика) без НДС</t>
  </si>
  <si>
    <t>Начальная максимальная цена размещения 20 сек. ролика (выход 1 (одного) ролика) с НДС</t>
  </si>
  <si>
    <r>
      <t xml:space="preserve">     </t>
    </r>
    <r>
      <rPr>
        <b/>
        <sz val="11"/>
        <color theme="1"/>
        <rFont val="Times New Roman"/>
        <family val="1"/>
        <charset val="204"/>
      </rPr>
      <t>Размещение ролика на радио(20сек)</t>
    </r>
  </si>
  <si>
    <r>
      <t>г. УФА</t>
    </r>
    <r>
      <rPr>
        <b/>
        <sz val="11"/>
        <color theme="1"/>
        <rFont val="Times New Roman"/>
        <family val="1"/>
        <charset val="204"/>
      </rPr>
      <t xml:space="preserve"> </t>
    </r>
  </si>
  <si>
    <t xml:space="preserve">Радиопрограмма, количество, сроки выходов, хронометраж аудиорекламы, стоимость услуги 
согласовываются сторонами отдельно в Заявках к настоящему договору, по мере возникновения необходимости проведения рекламной компании на радиостанциях. Исполнитель обязан обеспечить время выходов роликов в рекламных блоках в указанное в сетке время.
</t>
  </si>
  <si>
    <t>Выход рекламного ролика спонсора во время новостного блока (20 сек.)</t>
  </si>
  <si>
    <t>Выход рекламного ролика спонсора во время прогноза погоды. (20 сек.)</t>
  </si>
  <si>
    <t xml:space="preserve"> Спецификация</t>
  </si>
  <si>
    <t>РАЗДЕЛ IV. ТЕХНИЧЕСКОЕ ЗАДАНИЕ</t>
  </si>
  <si>
    <t xml:space="preserve">В сетке указан медиаплан, согласно которому происходит размещение рекламной кампании.  Среднее количество выходов в prime-time (наиболее удобное, лучшее время) не меньше 12.
Учетный период, представленный в таблице,  равен одному месяцу.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</si>
</sst>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17365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justify" vertical="center"/>
    </xf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112</xdr:row>
      <xdr:rowOff>0</xdr:rowOff>
    </xdr:from>
    <xdr:to>
      <xdr:col>3</xdr:col>
      <xdr:colOff>1355148</xdr:colOff>
      <xdr:row>133</xdr:row>
      <xdr:rowOff>125095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6D5FE19-839D-4B32-81F2-1AD2272CA8A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88400"/>
          <a:ext cx="6390005" cy="41255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6"/>
  <sheetViews>
    <sheetView tabSelected="1" topLeftCell="A126" zoomScale="110" zoomScaleNormal="110" workbookViewId="0">
      <selection activeCell="A136" sqref="A136:D136"/>
    </sheetView>
  </sheetViews>
  <sheetFormatPr defaultRowHeight="15" x14ac:dyDescent="0.25"/>
  <cols>
    <col min="1" max="1" width="30" style="13" customWidth="1"/>
    <col min="2" max="2" width="24.5703125" style="13" customWidth="1"/>
    <col min="3" max="3" width="20.85546875" style="13" customWidth="1"/>
    <col min="4" max="4" width="21.42578125" style="13" customWidth="1"/>
    <col min="5" max="16384" width="9.140625" style="13"/>
  </cols>
  <sheetData>
    <row r="1" spans="1:4" x14ac:dyDescent="0.25">
      <c r="A1" s="28" t="s">
        <v>63</v>
      </c>
      <c r="B1" s="29"/>
      <c r="C1" s="29"/>
      <c r="D1" s="29"/>
    </row>
    <row r="3" spans="1:4" x14ac:dyDescent="0.25">
      <c r="A3" s="26" t="s">
        <v>62</v>
      </c>
      <c r="B3" s="27"/>
      <c r="C3" s="27"/>
      <c r="D3" s="27"/>
    </row>
    <row r="5" spans="1:4" x14ac:dyDescent="0.25">
      <c r="A5" s="15" t="s">
        <v>57</v>
      </c>
    </row>
    <row r="6" spans="1:4" ht="85.5" x14ac:dyDescent="0.25">
      <c r="A6" s="16" t="s">
        <v>0</v>
      </c>
      <c r="B6" s="16" t="s">
        <v>50</v>
      </c>
      <c r="C6" s="17" t="s">
        <v>52</v>
      </c>
      <c r="D6" s="17" t="s">
        <v>53</v>
      </c>
    </row>
    <row r="7" spans="1:4" x14ac:dyDescent="0.25">
      <c r="A7" s="18" t="s">
        <v>58</v>
      </c>
      <c r="B7" s="34" t="s">
        <v>1</v>
      </c>
      <c r="C7" s="16"/>
      <c r="D7" s="16"/>
    </row>
    <row r="8" spans="1:4" ht="17.25" customHeight="1" x14ac:dyDescent="0.25">
      <c r="A8" s="10" t="s">
        <v>3</v>
      </c>
      <c r="B8" s="34"/>
      <c r="C8" s="8">
        <v>525.17999999999995</v>
      </c>
      <c r="D8" s="8">
        <f>ROUND(C8*1.2,2)</f>
        <v>630.22</v>
      </c>
    </row>
    <row r="9" spans="1:4" ht="15" customHeight="1" x14ac:dyDescent="0.25">
      <c r="A9" s="10" t="s">
        <v>4</v>
      </c>
      <c r="B9" s="34"/>
      <c r="C9" s="8">
        <v>465.76</v>
      </c>
      <c r="D9" s="8">
        <f t="shared" ref="D9:D72" si="0">ROUND(C9*1.2,2)</f>
        <v>558.91</v>
      </c>
    </row>
    <row r="10" spans="1:4" ht="15" customHeight="1" x14ac:dyDescent="0.25">
      <c r="A10" s="10" t="s">
        <v>5</v>
      </c>
      <c r="B10" s="34"/>
      <c r="C10" s="8">
        <v>519.78</v>
      </c>
      <c r="D10" s="8">
        <f t="shared" si="0"/>
        <v>623.74</v>
      </c>
    </row>
    <row r="11" spans="1:4" ht="15" customHeight="1" x14ac:dyDescent="0.25">
      <c r="A11" s="10" t="s">
        <v>6</v>
      </c>
      <c r="B11" s="34"/>
      <c r="C11" s="8">
        <v>756.95</v>
      </c>
      <c r="D11" s="8">
        <f t="shared" si="0"/>
        <v>908.34</v>
      </c>
    </row>
    <row r="12" spans="1:4" ht="15" customHeight="1" x14ac:dyDescent="0.25">
      <c r="A12" s="10" t="s">
        <v>7</v>
      </c>
      <c r="B12" s="34"/>
      <c r="C12" s="8">
        <v>678.92</v>
      </c>
      <c r="D12" s="8">
        <f t="shared" si="0"/>
        <v>814.7</v>
      </c>
    </row>
    <row r="13" spans="1:4" ht="15" customHeight="1" x14ac:dyDescent="0.25">
      <c r="A13" s="10" t="s">
        <v>8</v>
      </c>
      <c r="B13" s="34"/>
      <c r="C13" s="8">
        <v>708.52</v>
      </c>
      <c r="D13" s="8">
        <f t="shared" si="0"/>
        <v>850.22</v>
      </c>
    </row>
    <row r="14" spans="1:4" x14ac:dyDescent="0.25">
      <c r="A14" s="10" t="s">
        <v>9</v>
      </c>
      <c r="B14" s="34"/>
      <c r="C14" s="14">
        <v>268.2</v>
      </c>
      <c r="D14" s="8">
        <f t="shared" si="0"/>
        <v>321.83999999999997</v>
      </c>
    </row>
    <row r="15" spans="1:4" ht="15" customHeight="1" x14ac:dyDescent="0.25">
      <c r="A15" s="19" t="s">
        <v>10</v>
      </c>
      <c r="B15" s="34"/>
      <c r="C15" s="14">
        <v>539.1</v>
      </c>
      <c r="D15" s="8">
        <f t="shared" si="0"/>
        <v>646.91999999999996</v>
      </c>
    </row>
    <row r="16" spans="1:4" ht="15" customHeight="1" x14ac:dyDescent="0.25">
      <c r="A16" s="19" t="s">
        <v>11</v>
      </c>
      <c r="B16" s="34"/>
      <c r="C16" s="14">
        <v>384.36</v>
      </c>
      <c r="D16" s="8">
        <f t="shared" si="0"/>
        <v>461.23</v>
      </c>
    </row>
    <row r="17" spans="1:4" ht="15" customHeight="1" x14ac:dyDescent="0.25">
      <c r="A17" s="19" t="s">
        <v>12</v>
      </c>
      <c r="B17" s="34"/>
      <c r="C17" s="14">
        <v>439.28</v>
      </c>
      <c r="D17" s="8">
        <f t="shared" si="0"/>
        <v>527.14</v>
      </c>
    </row>
    <row r="18" spans="1:4" ht="15" customHeight="1" x14ac:dyDescent="0.25">
      <c r="A18" s="20" t="s">
        <v>13</v>
      </c>
      <c r="B18" s="34"/>
      <c r="C18" s="21"/>
      <c r="D18" s="21"/>
    </row>
    <row r="19" spans="1:4" ht="15" customHeight="1" x14ac:dyDescent="0.25">
      <c r="A19" s="19" t="s">
        <v>6</v>
      </c>
      <c r="B19" s="34"/>
      <c r="C19" s="8">
        <v>277.38</v>
      </c>
      <c r="D19" s="8">
        <f t="shared" si="0"/>
        <v>332.86</v>
      </c>
    </row>
    <row r="20" spans="1:4" ht="15" customHeight="1" x14ac:dyDescent="0.25">
      <c r="A20" s="10" t="s">
        <v>4</v>
      </c>
      <c r="B20" s="34"/>
      <c r="C20" s="8">
        <v>179.67</v>
      </c>
      <c r="D20" s="8">
        <f t="shared" si="0"/>
        <v>215.6</v>
      </c>
    </row>
    <row r="21" spans="1:4" x14ac:dyDescent="0.25">
      <c r="A21" s="10" t="s">
        <v>3</v>
      </c>
      <c r="B21" s="34"/>
      <c r="C21" s="8">
        <v>224.65</v>
      </c>
      <c r="D21" s="8">
        <f t="shared" si="0"/>
        <v>269.58</v>
      </c>
    </row>
    <row r="22" spans="1:4" ht="15" customHeight="1" x14ac:dyDescent="0.25">
      <c r="A22" s="22" t="s">
        <v>14</v>
      </c>
      <c r="B22" s="34"/>
      <c r="C22" s="21"/>
      <c r="D22" s="21"/>
    </row>
    <row r="23" spans="1:4" ht="15" customHeight="1" x14ac:dyDescent="0.25">
      <c r="A23" s="10" t="s">
        <v>15</v>
      </c>
      <c r="B23" s="34"/>
      <c r="C23" s="8">
        <v>124.83</v>
      </c>
      <c r="D23" s="8">
        <f t="shared" si="0"/>
        <v>149.80000000000001</v>
      </c>
    </row>
    <row r="24" spans="1:4" x14ac:dyDescent="0.25">
      <c r="A24" s="10" t="s">
        <v>16</v>
      </c>
      <c r="B24" s="34"/>
      <c r="C24" s="8">
        <v>124.83</v>
      </c>
      <c r="D24" s="8">
        <f t="shared" si="0"/>
        <v>149.80000000000001</v>
      </c>
    </row>
    <row r="25" spans="1:4" x14ac:dyDescent="0.25">
      <c r="A25" s="10" t="s">
        <v>25</v>
      </c>
      <c r="B25" s="34"/>
      <c r="C25" s="8">
        <v>66.8</v>
      </c>
      <c r="D25" s="8">
        <f t="shared" si="0"/>
        <v>80.16</v>
      </c>
    </row>
    <row r="26" spans="1:4" ht="15" customHeight="1" x14ac:dyDescent="0.25">
      <c r="A26" s="22" t="s">
        <v>17</v>
      </c>
      <c r="B26" s="34"/>
      <c r="C26" s="21"/>
      <c r="D26" s="21"/>
    </row>
    <row r="27" spans="1:4" ht="15" customHeight="1" x14ac:dyDescent="0.25">
      <c r="A27" s="10" t="s">
        <v>18</v>
      </c>
      <c r="B27" s="34"/>
      <c r="C27" s="8">
        <v>142.02000000000001</v>
      </c>
      <c r="D27" s="8">
        <f t="shared" si="0"/>
        <v>170.42</v>
      </c>
    </row>
    <row r="28" spans="1:4" ht="15" customHeight="1" x14ac:dyDescent="0.25">
      <c r="A28" s="10" t="s">
        <v>19</v>
      </c>
      <c r="B28" s="34"/>
      <c r="C28" s="8">
        <v>66.89</v>
      </c>
      <c r="D28" s="8">
        <f t="shared" si="0"/>
        <v>80.27</v>
      </c>
    </row>
    <row r="29" spans="1:4" ht="15" customHeight="1" x14ac:dyDescent="0.25">
      <c r="A29" s="10" t="s">
        <v>20</v>
      </c>
      <c r="B29" s="34"/>
      <c r="C29" s="8">
        <v>143.72999999999999</v>
      </c>
      <c r="D29" s="8">
        <f t="shared" si="0"/>
        <v>172.48</v>
      </c>
    </row>
    <row r="30" spans="1:4" ht="15" customHeight="1" x14ac:dyDescent="0.25">
      <c r="A30" s="10" t="s">
        <v>21</v>
      </c>
      <c r="B30" s="34"/>
      <c r="C30" s="8">
        <v>96.06</v>
      </c>
      <c r="D30" s="8">
        <f t="shared" si="0"/>
        <v>115.27</v>
      </c>
    </row>
    <row r="31" spans="1:4" ht="15" customHeight="1" x14ac:dyDescent="0.25">
      <c r="A31" s="22" t="s">
        <v>22</v>
      </c>
      <c r="B31" s="34"/>
      <c r="C31" s="21"/>
      <c r="D31" s="21"/>
    </row>
    <row r="32" spans="1:4" x14ac:dyDescent="0.25">
      <c r="A32" s="10" t="s">
        <v>3</v>
      </c>
      <c r="B32" s="34"/>
      <c r="C32" s="8">
        <v>53.61</v>
      </c>
      <c r="D32" s="8">
        <f t="shared" si="0"/>
        <v>64.33</v>
      </c>
    </row>
    <row r="33" spans="1:4" ht="15" customHeight="1" x14ac:dyDescent="0.25">
      <c r="A33" s="10" t="s">
        <v>4</v>
      </c>
      <c r="B33" s="34"/>
      <c r="C33" s="8">
        <v>59.9</v>
      </c>
      <c r="D33" s="8">
        <f t="shared" si="0"/>
        <v>71.88</v>
      </c>
    </row>
    <row r="34" spans="1:4" ht="15" customHeight="1" x14ac:dyDescent="0.25">
      <c r="A34" s="23" t="s">
        <v>23</v>
      </c>
      <c r="B34" s="34"/>
      <c r="C34" s="8">
        <v>65.75</v>
      </c>
      <c r="D34" s="8">
        <f t="shared" si="0"/>
        <v>78.900000000000006</v>
      </c>
    </row>
    <row r="35" spans="1:4" ht="15" customHeight="1" x14ac:dyDescent="0.25">
      <c r="A35" s="22" t="s">
        <v>24</v>
      </c>
      <c r="B35" s="34"/>
      <c r="C35" s="21"/>
      <c r="D35" s="21"/>
    </row>
    <row r="36" spans="1:4" ht="15" customHeight="1" x14ac:dyDescent="0.25">
      <c r="A36" s="10" t="s">
        <v>25</v>
      </c>
      <c r="B36" s="34"/>
      <c r="C36" s="8">
        <v>142.02000000000001</v>
      </c>
      <c r="D36" s="8">
        <f t="shared" si="0"/>
        <v>170.42</v>
      </c>
    </row>
    <row r="37" spans="1:4" ht="15" customHeight="1" x14ac:dyDescent="0.25">
      <c r="A37" s="22" t="s">
        <v>26</v>
      </c>
      <c r="B37" s="34"/>
      <c r="C37" s="21"/>
      <c r="D37" s="21"/>
    </row>
    <row r="38" spans="1:4" ht="15" customHeight="1" x14ac:dyDescent="0.25">
      <c r="A38" s="10" t="s">
        <v>27</v>
      </c>
      <c r="B38" s="34"/>
      <c r="C38" s="8">
        <v>65.19</v>
      </c>
      <c r="D38" s="8">
        <f t="shared" si="0"/>
        <v>78.23</v>
      </c>
    </row>
    <row r="39" spans="1:4" ht="15" customHeight="1" x14ac:dyDescent="0.25">
      <c r="A39" s="10" t="s">
        <v>28</v>
      </c>
      <c r="B39" s="34"/>
      <c r="C39" s="12">
        <v>65.19</v>
      </c>
      <c r="D39" s="8">
        <f t="shared" si="0"/>
        <v>78.23</v>
      </c>
    </row>
    <row r="40" spans="1:4" ht="15" customHeight="1" x14ac:dyDescent="0.25">
      <c r="A40" s="22" t="s">
        <v>29</v>
      </c>
      <c r="B40" s="34"/>
      <c r="C40" s="21"/>
      <c r="D40" s="21"/>
    </row>
    <row r="41" spans="1:4" x14ac:dyDescent="0.25">
      <c r="A41" s="10" t="s">
        <v>4</v>
      </c>
      <c r="B41" s="34"/>
      <c r="C41" s="8">
        <v>137.31</v>
      </c>
      <c r="D41" s="8">
        <f t="shared" si="0"/>
        <v>164.77</v>
      </c>
    </row>
    <row r="42" spans="1:4" ht="15" customHeight="1" x14ac:dyDescent="0.25">
      <c r="A42" s="10" t="s">
        <v>30</v>
      </c>
      <c r="B42" s="34"/>
      <c r="C42" s="8">
        <v>137.31</v>
      </c>
      <c r="D42" s="8">
        <f t="shared" si="0"/>
        <v>164.77</v>
      </c>
    </row>
    <row r="43" spans="1:4" ht="15" customHeight="1" x14ac:dyDescent="0.25">
      <c r="A43" s="10" t="s">
        <v>18</v>
      </c>
      <c r="B43" s="34"/>
      <c r="C43" s="8">
        <v>9.9</v>
      </c>
      <c r="D43" s="8">
        <f t="shared" si="0"/>
        <v>11.88</v>
      </c>
    </row>
    <row r="44" spans="1:4" ht="15" customHeight="1" x14ac:dyDescent="0.25">
      <c r="A44" s="10" t="s">
        <v>15</v>
      </c>
      <c r="B44" s="34"/>
      <c r="C44" s="8">
        <v>9.9</v>
      </c>
      <c r="D44" s="8">
        <f t="shared" si="0"/>
        <v>11.88</v>
      </c>
    </row>
    <row r="45" spans="1:4" ht="15" customHeight="1" x14ac:dyDescent="0.25">
      <c r="A45" s="10" t="s">
        <v>27</v>
      </c>
      <c r="B45" s="34"/>
      <c r="C45" s="8">
        <v>9.9</v>
      </c>
      <c r="D45" s="8">
        <f t="shared" si="0"/>
        <v>11.88</v>
      </c>
    </row>
    <row r="46" spans="1:4" x14ac:dyDescent="0.25">
      <c r="A46" s="10" t="s">
        <v>7</v>
      </c>
      <c r="B46" s="34"/>
      <c r="C46" s="8">
        <v>9.9</v>
      </c>
      <c r="D46" s="8">
        <f t="shared" si="0"/>
        <v>11.88</v>
      </c>
    </row>
    <row r="47" spans="1:4" ht="15" customHeight="1" x14ac:dyDescent="0.25">
      <c r="A47" s="22" t="s">
        <v>31</v>
      </c>
      <c r="B47" s="34"/>
      <c r="C47" s="21"/>
      <c r="D47" s="21"/>
    </row>
    <row r="48" spans="1:4" x14ac:dyDescent="0.25">
      <c r="A48" s="10" t="s">
        <v>25</v>
      </c>
      <c r="B48" s="34"/>
      <c r="C48" s="8">
        <v>137.31</v>
      </c>
      <c r="D48" s="8">
        <f t="shared" si="0"/>
        <v>164.77</v>
      </c>
    </row>
    <row r="49" spans="1:4" ht="15" customHeight="1" x14ac:dyDescent="0.25">
      <c r="A49" s="10" t="s">
        <v>30</v>
      </c>
      <c r="B49" s="34"/>
      <c r="C49" s="8">
        <v>71.55</v>
      </c>
      <c r="D49" s="8">
        <f t="shared" si="0"/>
        <v>85.86</v>
      </c>
    </row>
    <row r="50" spans="1:4" ht="15" customHeight="1" x14ac:dyDescent="0.25">
      <c r="A50" s="10" t="s">
        <v>3</v>
      </c>
      <c r="B50" s="34"/>
      <c r="C50" s="8">
        <v>25.3</v>
      </c>
      <c r="D50" s="8">
        <f t="shared" si="0"/>
        <v>30.36</v>
      </c>
    </row>
    <row r="51" spans="1:4" x14ac:dyDescent="0.25">
      <c r="A51" s="19" t="s">
        <v>12</v>
      </c>
      <c r="B51" s="34"/>
      <c r="C51" s="8">
        <v>23.8</v>
      </c>
      <c r="D51" s="8">
        <f t="shared" si="0"/>
        <v>28.56</v>
      </c>
    </row>
    <row r="52" spans="1:4" ht="15" customHeight="1" x14ac:dyDescent="0.25">
      <c r="A52" s="22" t="s">
        <v>32</v>
      </c>
      <c r="B52" s="34"/>
      <c r="C52" s="21"/>
      <c r="D52" s="21"/>
    </row>
    <row r="53" spans="1:4" ht="15" customHeight="1" x14ac:dyDescent="0.25">
      <c r="A53" s="10" t="s">
        <v>33</v>
      </c>
      <c r="B53" s="34"/>
      <c r="C53" s="8">
        <v>65.19</v>
      </c>
      <c r="D53" s="8">
        <f t="shared" si="0"/>
        <v>78.23</v>
      </c>
    </row>
    <row r="54" spans="1:4" ht="15" customHeight="1" x14ac:dyDescent="0.25">
      <c r="A54" s="10" t="s">
        <v>34</v>
      </c>
      <c r="B54" s="34"/>
      <c r="C54" s="8">
        <v>65.19</v>
      </c>
      <c r="D54" s="8">
        <f t="shared" si="0"/>
        <v>78.23</v>
      </c>
    </row>
    <row r="55" spans="1:4" x14ac:dyDescent="0.25">
      <c r="A55" s="10" t="s">
        <v>35</v>
      </c>
      <c r="B55" s="34"/>
      <c r="C55" s="8">
        <v>65.19</v>
      </c>
      <c r="D55" s="8">
        <f t="shared" si="0"/>
        <v>78.23</v>
      </c>
    </row>
    <row r="56" spans="1:4" ht="15" customHeight="1" x14ac:dyDescent="0.25">
      <c r="A56" s="10" t="s">
        <v>36</v>
      </c>
      <c r="B56" s="34"/>
      <c r="C56" s="8">
        <v>65.19</v>
      </c>
      <c r="D56" s="8">
        <f t="shared" si="0"/>
        <v>78.23</v>
      </c>
    </row>
    <row r="57" spans="1:4" ht="15" customHeight="1" x14ac:dyDescent="0.25">
      <c r="A57" s="10" t="s">
        <v>51</v>
      </c>
      <c r="B57" s="34"/>
      <c r="C57" s="8">
        <v>23.7</v>
      </c>
      <c r="D57" s="8">
        <f t="shared" si="0"/>
        <v>28.44</v>
      </c>
    </row>
    <row r="58" spans="1:4" x14ac:dyDescent="0.25">
      <c r="A58" s="10" t="s">
        <v>18</v>
      </c>
      <c r="B58" s="34"/>
      <c r="C58" s="8">
        <v>23.7</v>
      </c>
      <c r="D58" s="8">
        <f t="shared" si="0"/>
        <v>28.44</v>
      </c>
    </row>
    <row r="59" spans="1:4" ht="15" customHeight="1" x14ac:dyDescent="0.25">
      <c r="A59" s="22" t="s">
        <v>37</v>
      </c>
      <c r="B59" s="34"/>
      <c r="C59" s="21"/>
      <c r="D59" s="21"/>
    </row>
    <row r="60" spans="1:4" ht="15" customHeight="1" x14ac:dyDescent="0.25">
      <c r="A60" s="10" t="s">
        <v>38</v>
      </c>
      <c r="B60" s="34"/>
      <c r="C60" s="8">
        <v>91.52</v>
      </c>
      <c r="D60" s="8">
        <f t="shared" si="0"/>
        <v>109.82</v>
      </c>
    </row>
    <row r="61" spans="1:4" ht="15" customHeight="1" x14ac:dyDescent="0.25">
      <c r="A61" s="10" t="s">
        <v>39</v>
      </c>
      <c r="B61" s="34"/>
      <c r="C61" s="8">
        <v>142.02000000000001</v>
      </c>
      <c r="D61" s="8">
        <f t="shared" si="0"/>
        <v>170.42</v>
      </c>
    </row>
    <row r="62" spans="1:4" x14ac:dyDescent="0.25">
      <c r="A62" s="10" t="s">
        <v>40</v>
      </c>
      <c r="B62" s="34"/>
      <c r="C62" s="8">
        <v>135.09</v>
      </c>
      <c r="D62" s="8">
        <f t="shared" si="0"/>
        <v>162.11000000000001</v>
      </c>
    </row>
    <row r="63" spans="1:4" ht="15" customHeight="1" x14ac:dyDescent="0.25">
      <c r="A63" s="10" t="s">
        <v>41</v>
      </c>
      <c r="B63" s="34"/>
      <c r="C63" s="8">
        <v>151.88999999999999</v>
      </c>
      <c r="D63" s="8">
        <f t="shared" si="0"/>
        <v>182.27</v>
      </c>
    </row>
    <row r="64" spans="1:4" ht="15" customHeight="1" x14ac:dyDescent="0.25">
      <c r="A64" s="10" t="s">
        <v>42</v>
      </c>
      <c r="B64" s="34"/>
      <c r="C64" s="8">
        <v>107.48</v>
      </c>
      <c r="D64" s="8">
        <f t="shared" si="0"/>
        <v>128.97999999999999</v>
      </c>
    </row>
    <row r="65" spans="1:4" ht="15" customHeight="1" x14ac:dyDescent="0.25">
      <c r="A65" s="10" t="s">
        <v>43</v>
      </c>
      <c r="B65" s="34"/>
      <c r="C65" s="8">
        <v>67.39</v>
      </c>
      <c r="D65" s="8">
        <f t="shared" si="0"/>
        <v>80.87</v>
      </c>
    </row>
    <row r="66" spans="1:4" ht="15" customHeight="1" x14ac:dyDescent="0.25">
      <c r="A66" s="22" t="s">
        <v>44</v>
      </c>
      <c r="B66" s="34"/>
      <c r="C66" s="21"/>
      <c r="D66" s="21"/>
    </row>
    <row r="67" spans="1:4" ht="15" customHeight="1" x14ac:dyDescent="0.25">
      <c r="A67" s="10" t="s">
        <v>6</v>
      </c>
      <c r="B67" s="34"/>
      <c r="C67" s="8">
        <v>72.760000000000005</v>
      </c>
      <c r="D67" s="8">
        <f t="shared" si="0"/>
        <v>87.31</v>
      </c>
    </row>
    <row r="68" spans="1:4" x14ac:dyDescent="0.25">
      <c r="A68" s="10" t="s">
        <v>34</v>
      </c>
      <c r="B68" s="34"/>
      <c r="C68" s="8">
        <v>56.15</v>
      </c>
      <c r="D68" s="8">
        <f t="shared" si="0"/>
        <v>67.38</v>
      </c>
    </row>
    <row r="69" spans="1:4" x14ac:dyDescent="0.25">
      <c r="A69" s="10" t="s">
        <v>7</v>
      </c>
      <c r="B69" s="34"/>
      <c r="C69" s="8">
        <v>9.9</v>
      </c>
      <c r="D69" s="8">
        <f t="shared" si="0"/>
        <v>11.88</v>
      </c>
    </row>
    <row r="70" spans="1:4" x14ac:dyDescent="0.25">
      <c r="A70" s="10" t="s">
        <v>35</v>
      </c>
      <c r="B70" s="34"/>
      <c r="C70" s="8">
        <v>7.95</v>
      </c>
      <c r="D70" s="8">
        <f t="shared" si="0"/>
        <v>9.5399999999999991</v>
      </c>
    </row>
    <row r="71" spans="1:4" x14ac:dyDescent="0.25">
      <c r="A71" s="10" t="s">
        <v>15</v>
      </c>
      <c r="B71" s="34"/>
      <c r="C71" s="8">
        <v>9.9</v>
      </c>
      <c r="D71" s="8">
        <f t="shared" si="0"/>
        <v>11.88</v>
      </c>
    </row>
    <row r="72" spans="1:4" x14ac:dyDescent="0.25">
      <c r="A72" s="10" t="s">
        <v>38</v>
      </c>
      <c r="B72" s="34"/>
      <c r="C72" s="8">
        <v>56.15</v>
      </c>
      <c r="D72" s="8">
        <f t="shared" si="0"/>
        <v>67.38</v>
      </c>
    </row>
    <row r="73" spans="1:4" x14ac:dyDescent="0.25">
      <c r="A73" s="10" t="s">
        <v>41</v>
      </c>
      <c r="B73" s="34"/>
      <c r="C73" s="8">
        <v>142.02000000000001</v>
      </c>
      <c r="D73" s="8">
        <f t="shared" ref="D73:D77" si="1">ROUND(C73*1.2,2)</f>
        <v>170.42</v>
      </c>
    </row>
    <row r="74" spans="1:4" ht="15" customHeight="1" x14ac:dyDescent="0.25">
      <c r="A74" s="22" t="s">
        <v>45</v>
      </c>
      <c r="B74" s="34"/>
      <c r="C74" s="21"/>
      <c r="D74" s="21"/>
    </row>
    <row r="75" spans="1:4" ht="15" customHeight="1" x14ac:dyDescent="0.25">
      <c r="A75" s="10" t="s">
        <v>46</v>
      </c>
      <c r="B75" s="34"/>
      <c r="C75" s="8">
        <v>32.590000000000003</v>
      </c>
      <c r="D75" s="8">
        <f t="shared" si="1"/>
        <v>39.11</v>
      </c>
    </row>
    <row r="76" spans="1:4" ht="15" customHeight="1" x14ac:dyDescent="0.25">
      <c r="A76" s="10" t="s">
        <v>47</v>
      </c>
      <c r="B76" s="34"/>
      <c r="C76" s="8">
        <v>65.19</v>
      </c>
      <c r="D76" s="8">
        <f t="shared" si="1"/>
        <v>78.23</v>
      </c>
    </row>
    <row r="77" spans="1:4" ht="15" customHeight="1" x14ac:dyDescent="0.25">
      <c r="A77" s="10" t="s">
        <v>48</v>
      </c>
      <c r="B77" s="34"/>
      <c r="C77" s="8">
        <v>65.19</v>
      </c>
      <c r="D77" s="8">
        <f t="shared" si="1"/>
        <v>78.23</v>
      </c>
    </row>
    <row r="78" spans="1:4" ht="15.75" x14ac:dyDescent="0.25">
      <c r="A78" s="2"/>
    </row>
    <row r="79" spans="1:4" ht="15.75" x14ac:dyDescent="0.25">
      <c r="A79" s="25" t="s">
        <v>61</v>
      </c>
      <c r="B79" s="25"/>
    </row>
    <row r="80" spans="1:4" ht="94.5" x14ac:dyDescent="0.25">
      <c r="A80" s="5" t="s">
        <v>0</v>
      </c>
      <c r="B80" s="5" t="s">
        <v>50</v>
      </c>
      <c r="C80" s="7" t="s">
        <v>55</v>
      </c>
      <c r="D80" s="7" t="s">
        <v>54</v>
      </c>
    </row>
    <row r="81" spans="1:4" ht="15.75" customHeight="1" x14ac:dyDescent="0.25">
      <c r="A81" s="6" t="s">
        <v>2</v>
      </c>
      <c r="B81" s="36" t="s">
        <v>1</v>
      </c>
      <c r="C81" s="5"/>
      <c r="D81" s="5"/>
    </row>
    <row r="82" spans="1:4" ht="15" customHeight="1" x14ac:dyDescent="0.25">
      <c r="A82" s="3" t="s">
        <v>3</v>
      </c>
      <c r="B82" s="37"/>
      <c r="C82" s="8">
        <v>436.56</v>
      </c>
      <c r="D82" s="8">
        <f>ROUND(C82*1.2,2)</f>
        <v>523.87</v>
      </c>
    </row>
    <row r="83" spans="1:4" ht="15" customHeight="1" x14ac:dyDescent="0.25">
      <c r="A83" s="3" t="s">
        <v>4</v>
      </c>
      <c r="B83" s="37"/>
      <c r="C83" s="8">
        <v>436.56</v>
      </c>
      <c r="D83" s="8">
        <f t="shared" ref="D83:D90" si="2">ROUND(C83*1.2,2)</f>
        <v>523.87</v>
      </c>
    </row>
    <row r="84" spans="1:4" ht="15" customHeight="1" x14ac:dyDescent="0.25">
      <c r="A84" s="3" t="s">
        <v>5</v>
      </c>
      <c r="B84" s="37"/>
      <c r="C84" s="8">
        <v>436.56</v>
      </c>
      <c r="D84" s="8">
        <f t="shared" si="2"/>
        <v>523.87</v>
      </c>
    </row>
    <row r="85" spans="1:4" ht="15" customHeight="1" x14ac:dyDescent="0.25">
      <c r="A85" s="3" t="s">
        <v>6</v>
      </c>
      <c r="B85" s="37"/>
      <c r="C85" s="11">
        <v>3022.31</v>
      </c>
      <c r="D85" s="8">
        <f t="shared" si="2"/>
        <v>3626.77</v>
      </c>
    </row>
    <row r="86" spans="1:4" ht="15" customHeight="1" x14ac:dyDescent="0.25">
      <c r="A86" s="3" t="s">
        <v>7</v>
      </c>
      <c r="B86" s="37"/>
      <c r="C86" s="8">
        <v>940.28</v>
      </c>
      <c r="D86" s="8">
        <f t="shared" si="2"/>
        <v>1128.3399999999999</v>
      </c>
    </row>
    <row r="87" spans="1:4" ht="15" customHeight="1" x14ac:dyDescent="0.25">
      <c r="A87" s="3" t="s">
        <v>8</v>
      </c>
      <c r="B87" s="37"/>
      <c r="C87" s="11">
        <v>1964.5</v>
      </c>
      <c r="D87" s="8">
        <f t="shared" si="2"/>
        <v>2357.4</v>
      </c>
    </row>
    <row r="88" spans="1:4" ht="15" customHeight="1" x14ac:dyDescent="0.25">
      <c r="A88" s="3" t="s">
        <v>11</v>
      </c>
      <c r="B88" s="37"/>
      <c r="C88" s="8">
        <v>916.77</v>
      </c>
      <c r="D88" s="8">
        <f t="shared" si="2"/>
        <v>1100.1199999999999</v>
      </c>
    </row>
    <row r="89" spans="1:4" ht="15.75" x14ac:dyDescent="0.25">
      <c r="A89" s="3" t="s">
        <v>12</v>
      </c>
      <c r="B89" s="37"/>
      <c r="C89" s="11">
        <v>1152.51</v>
      </c>
      <c r="D89" s="8">
        <f t="shared" si="2"/>
        <v>1383.01</v>
      </c>
    </row>
    <row r="90" spans="1:4" ht="15.75" x14ac:dyDescent="0.25">
      <c r="A90" s="3" t="s">
        <v>9</v>
      </c>
      <c r="B90" s="38"/>
      <c r="C90" s="8">
        <v>360</v>
      </c>
      <c r="D90" s="8">
        <f t="shared" si="2"/>
        <v>432</v>
      </c>
    </row>
    <row r="92" spans="1:4" ht="15.75" x14ac:dyDescent="0.25">
      <c r="A92" s="24" t="s">
        <v>60</v>
      </c>
      <c r="B92" s="24"/>
    </row>
    <row r="93" spans="1:4" ht="94.5" x14ac:dyDescent="0.25">
      <c r="A93" s="7" t="s">
        <v>0</v>
      </c>
      <c r="B93" s="7" t="s">
        <v>50</v>
      </c>
      <c r="C93" s="7" t="s">
        <v>55</v>
      </c>
      <c r="D93" s="7" t="s">
        <v>56</v>
      </c>
    </row>
    <row r="94" spans="1:4" ht="15.75" customHeight="1" x14ac:dyDescent="0.25">
      <c r="A94" s="6" t="s">
        <v>2</v>
      </c>
      <c r="B94" s="36" t="s">
        <v>1</v>
      </c>
      <c r="C94" s="5"/>
      <c r="D94" s="5"/>
    </row>
    <row r="95" spans="1:4" ht="15" customHeight="1" x14ac:dyDescent="0.25">
      <c r="A95" s="3" t="s">
        <v>3</v>
      </c>
      <c r="B95" s="37"/>
      <c r="C95" s="8">
        <v>658.19</v>
      </c>
      <c r="D95" s="8">
        <f>ROUND(C95*1.2,2)</f>
        <v>789.83</v>
      </c>
    </row>
    <row r="96" spans="1:4" ht="15" customHeight="1" x14ac:dyDescent="0.25">
      <c r="A96" s="3" t="s">
        <v>4</v>
      </c>
      <c r="B96" s="37"/>
      <c r="C96" s="8">
        <v>658.19</v>
      </c>
      <c r="D96" s="8">
        <f t="shared" ref="D96:D101" si="3">ROUND(C96*1.2,2)</f>
        <v>789.83</v>
      </c>
    </row>
    <row r="97" spans="1:4" ht="15" customHeight="1" x14ac:dyDescent="0.25">
      <c r="A97" s="3" t="s">
        <v>5</v>
      </c>
      <c r="B97" s="37"/>
      <c r="C97" s="8">
        <v>704.08</v>
      </c>
      <c r="D97" s="9">
        <f t="shared" si="3"/>
        <v>844.9</v>
      </c>
    </row>
    <row r="98" spans="1:4" ht="15" customHeight="1" x14ac:dyDescent="0.25">
      <c r="A98" s="3" t="s">
        <v>6</v>
      </c>
      <c r="B98" s="37"/>
      <c r="C98" s="11">
        <v>2115.62</v>
      </c>
      <c r="D98" s="8">
        <f t="shared" si="3"/>
        <v>2538.7399999999998</v>
      </c>
    </row>
    <row r="99" spans="1:4" ht="15" customHeight="1" x14ac:dyDescent="0.25">
      <c r="A99" s="3" t="s">
        <v>7</v>
      </c>
      <c r="B99" s="37"/>
      <c r="C99" s="8">
        <v>752.22</v>
      </c>
      <c r="D99" s="8">
        <f t="shared" si="3"/>
        <v>902.66</v>
      </c>
    </row>
    <row r="100" spans="1:4" ht="15" customHeight="1" x14ac:dyDescent="0.25">
      <c r="A100" s="3" t="s">
        <v>11</v>
      </c>
      <c r="B100" s="37"/>
      <c r="C100" s="8">
        <v>987.29</v>
      </c>
      <c r="D100" s="8">
        <f t="shared" si="3"/>
        <v>1184.75</v>
      </c>
    </row>
    <row r="101" spans="1:4" ht="15" customHeight="1" x14ac:dyDescent="0.25">
      <c r="A101" s="3" t="s">
        <v>12</v>
      </c>
      <c r="B101" s="38"/>
      <c r="C101" s="11">
        <v>1241.1600000000001</v>
      </c>
      <c r="D101" s="8">
        <f t="shared" si="3"/>
        <v>1489.39</v>
      </c>
    </row>
    <row r="103" spans="1:4" ht="15.75" x14ac:dyDescent="0.25">
      <c r="A103" s="35" t="s">
        <v>49</v>
      </c>
      <c r="B103" s="35"/>
    </row>
    <row r="104" spans="1:4" ht="94.5" x14ac:dyDescent="0.25">
      <c r="A104" s="7" t="s">
        <v>0</v>
      </c>
      <c r="B104" s="7" t="s">
        <v>50</v>
      </c>
      <c r="C104" s="7" t="s">
        <v>52</v>
      </c>
      <c r="D104" s="7" t="s">
        <v>53</v>
      </c>
    </row>
    <row r="105" spans="1:4" ht="15" customHeight="1" x14ac:dyDescent="0.25">
      <c r="A105" s="6" t="s">
        <v>2</v>
      </c>
      <c r="B105" s="36" t="s">
        <v>1</v>
      </c>
      <c r="C105" s="5"/>
      <c r="D105" s="5"/>
    </row>
    <row r="106" spans="1:4" ht="15" customHeight="1" x14ac:dyDescent="0.25">
      <c r="A106" s="3" t="s">
        <v>6</v>
      </c>
      <c r="B106" s="37"/>
      <c r="C106" s="11">
        <v>2115.63</v>
      </c>
      <c r="D106" s="8">
        <f>ROUND(C106*1.2,2)</f>
        <v>2538.7600000000002</v>
      </c>
    </row>
    <row r="107" spans="1:4" ht="15" customHeight="1" x14ac:dyDescent="0.25">
      <c r="A107" s="4" t="s">
        <v>12</v>
      </c>
      <c r="B107" s="37"/>
      <c r="C107" s="11">
        <v>1456.65</v>
      </c>
      <c r="D107" s="8">
        <f t="shared" ref="D107:D108" si="4">ROUND(C107*1.2,2)</f>
        <v>1747.98</v>
      </c>
    </row>
    <row r="108" spans="1:4" ht="15" customHeight="1" x14ac:dyDescent="0.25">
      <c r="A108" s="3" t="s">
        <v>11</v>
      </c>
      <c r="B108" s="38"/>
      <c r="C108" s="12">
        <v>987.3</v>
      </c>
      <c r="D108" s="8">
        <f t="shared" si="4"/>
        <v>1184.76</v>
      </c>
    </row>
    <row r="109" spans="1:4" ht="15.75" x14ac:dyDescent="0.25">
      <c r="A109" s="1"/>
    </row>
    <row r="110" spans="1:4" ht="88.5" customHeight="1" x14ac:dyDescent="0.25">
      <c r="A110" s="30" t="s">
        <v>59</v>
      </c>
      <c r="B110" s="31"/>
      <c r="C110" s="31"/>
      <c r="D110" s="31"/>
    </row>
    <row r="111" spans="1:4" ht="15.75" x14ac:dyDescent="0.25">
      <c r="A111" s="1"/>
    </row>
    <row r="136" spans="1:4" ht="58.5" customHeight="1" x14ac:dyDescent="0.25">
      <c r="A136" s="32" t="s">
        <v>64</v>
      </c>
      <c r="B136" s="33"/>
      <c r="C136" s="33"/>
      <c r="D136" s="33"/>
    </row>
  </sheetData>
  <mergeCells count="9">
    <mergeCell ref="A3:D3"/>
    <mergeCell ref="A1:D1"/>
    <mergeCell ref="A110:D110"/>
    <mergeCell ref="A136:D136"/>
    <mergeCell ref="B7:B77"/>
    <mergeCell ref="A103:B103"/>
    <mergeCell ref="B105:B108"/>
    <mergeCell ref="B94:B101"/>
    <mergeCell ref="B81:B9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Лист1!_Toc23149544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Бабкина Галина Александровна</dc:creator>
  <cp:lastModifiedBy>Данилова Татьяна Владимировна</cp:lastModifiedBy>
  <dcterms:created xsi:type="dcterms:W3CDTF">2021-06-06T19:39:19Z</dcterms:created>
  <dcterms:modified xsi:type="dcterms:W3CDTF">2021-08-19T09:11:19Z</dcterms:modified>
</cp:coreProperties>
</file>